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iippu\matka02\lennot\19\sm19\4\"/>
    </mc:Choice>
  </mc:AlternateContent>
  <bookViews>
    <workbookView xWindow="0" yWindow="460" windowWidth="8780" windowHeight="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F21" i="1"/>
  <c r="H20" i="1"/>
  <c r="F20" i="1"/>
  <c r="H19" i="1"/>
  <c r="F19" i="1"/>
  <c r="D19" i="1"/>
  <c r="H18" i="1"/>
  <c r="F18" i="1"/>
  <c r="F17" i="1"/>
  <c r="H17" i="1"/>
  <c r="C17" i="1"/>
  <c r="D17" i="1" s="1"/>
  <c r="G3" i="1"/>
  <c r="F3" i="1"/>
  <c r="F13" i="1"/>
  <c r="G13" i="1"/>
  <c r="F9" i="1"/>
  <c r="D13" i="1"/>
  <c r="C13" i="1"/>
  <c r="G12" i="1"/>
  <c r="F12" i="1"/>
  <c r="D12" i="1"/>
  <c r="C12" i="1"/>
  <c r="G11" i="1"/>
  <c r="F11" i="1"/>
  <c r="D11" i="1"/>
  <c r="C11" i="1"/>
  <c r="D10" i="1"/>
  <c r="D9" i="1"/>
  <c r="D8" i="1"/>
  <c r="G9" i="1"/>
  <c r="G10" i="1"/>
  <c r="F10" i="1"/>
  <c r="C10" i="1"/>
  <c r="C9" i="1"/>
  <c r="F8" i="1"/>
  <c r="C8" i="1"/>
  <c r="D5" i="1"/>
  <c r="D4" i="1"/>
  <c r="D3" i="1"/>
  <c r="D2" i="1"/>
  <c r="C5" i="1"/>
  <c r="C4" i="1"/>
  <c r="C3" i="1"/>
  <c r="C2" i="1"/>
  <c r="C6" i="1" l="1"/>
</calcChain>
</file>

<file path=xl/sharedStrings.xml><?xml version="1.0" encoding="utf-8"?>
<sst xmlns="http://schemas.openxmlformats.org/spreadsheetml/2006/main" count="1" uniqueCount="1">
  <si>
    <t>SM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</si>
</sst>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topLeftCell="A4" workbookViewId="0">
      <selection activeCell="B22" sqref="B22"/>
    </sheetView>
  </sheetViews>
  <sheetFormatPr defaultRowHeight="14.5" x14ac:dyDescent="0.35"/>
  <sheetData>
    <row r="2" spans="1:7" x14ac:dyDescent="0.35">
      <c r="A2">
        <v>1</v>
      </c>
      <c r="B2">
        <v>31.82</v>
      </c>
      <c r="C2">
        <f>B2-15</f>
        <v>16.82</v>
      </c>
      <c r="D2">
        <f>D1+C2</f>
        <v>16.82</v>
      </c>
    </row>
    <row r="3" spans="1:7" x14ac:dyDescent="0.35">
      <c r="A3">
        <v>2</v>
      </c>
      <c r="B3">
        <v>31.82</v>
      </c>
      <c r="C3">
        <f>B3-15-1</f>
        <v>15.82</v>
      </c>
      <c r="D3">
        <f>D2+C3</f>
        <v>32.64</v>
      </c>
      <c r="F3">
        <f>D3-6.5</f>
        <v>26.14</v>
      </c>
      <c r="G3">
        <f>D3-4.27</f>
        <v>28.37</v>
      </c>
    </row>
    <row r="4" spans="1:7" x14ac:dyDescent="0.35">
      <c r="A4">
        <v>3</v>
      </c>
      <c r="B4">
        <v>31.82</v>
      </c>
      <c r="C4">
        <f>B4-15-1</f>
        <v>15.82</v>
      </c>
      <c r="D4">
        <f>D3+C4</f>
        <v>48.46</v>
      </c>
    </row>
    <row r="5" spans="1:7" x14ac:dyDescent="0.35">
      <c r="A5">
        <v>4</v>
      </c>
      <c r="B5">
        <v>31.82</v>
      </c>
      <c r="C5">
        <f>B5-15</f>
        <v>16.82</v>
      </c>
      <c r="D5">
        <f>D4+C5</f>
        <v>65.28</v>
      </c>
    </row>
    <row r="6" spans="1:7" x14ac:dyDescent="0.35">
      <c r="C6">
        <f>SUM(C2:C5)</f>
        <v>65.28</v>
      </c>
    </row>
    <row r="8" spans="1:7" x14ac:dyDescent="0.35">
      <c r="A8">
        <v>3003</v>
      </c>
      <c r="B8">
        <v>17.98</v>
      </c>
      <c r="C8">
        <f>B8-15</f>
        <v>2.9800000000000004</v>
      </c>
      <c r="D8">
        <f>C8+$D$4</f>
        <v>51.44</v>
      </c>
      <c r="E8">
        <v>113.44</v>
      </c>
      <c r="F8">
        <f>E8-15-15-1-15-1-15</f>
        <v>51.44</v>
      </c>
    </row>
    <row r="9" spans="1:7" x14ac:dyDescent="0.35">
      <c r="A9">
        <v>3002</v>
      </c>
      <c r="B9">
        <v>24.24</v>
      </c>
      <c r="C9">
        <f>B9-15</f>
        <v>9.2399999999999984</v>
      </c>
      <c r="D9">
        <f>C9+D2</f>
        <v>26.06</v>
      </c>
      <c r="E9">
        <v>56.07</v>
      </c>
      <c r="F9">
        <f>E9-15-15</f>
        <v>26.07</v>
      </c>
      <c r="G9">
        <f>D3-6.57</f>
        <v>26.07</v>
      </c>
    </row>
    <row r="10" spans="1:7" x14ac:dyDescent="0.35">
      <c r="A10">
        <v>677</v>
      </c>
      <c r="B10">
        <v>28.22</v>
      </c>
      <c r="C10">
        <f>B10-15</f>
        <v>13.219999999999999</v>
      </c>
      <c r="D10">
        <f>C10+$D$4</f>
        <v>61.68</v>
      </c>
      <c r="E10">
        <v>123.68</v>
      </c>
      <c r="F10">
        <f>E10-15-15-1-15-1-15</f>
        <v>61.680000000000007</v>
      </c>
      <c r="G10">
        <f>D5-3.6</f>
        <v>61.68</v>
      </c>
    </row>
    <row r="11" spans="1:7" x14ac:dyDescent="0.35">
      <c r="A11">
        <v>3009</v>
      </c>
      <c r="B11">
        <v>25.16</v>
      </c>
      <c r="C11">
        <f>B11-15</f>
        <v>10.16</v>
      </c>
      <c r="D11">
        <f>C11+$D$4</f>
        <v>58.620000000000005</v>
      </c>
      <c r="E11">
        <v>120.63</v>
      </c>
      <c r="F11">
        <f>E11-15-15-1-15-1-15</f>
        <v>58.629999999999995</v>
      </c>
      <c r="G11">
        <f>D5-6.663</f>
        <v>58.617000000000004</v>
      </c>
    </row>
    <row r="12" spans="1:7" x14ac:dyDescent="0.35">
      <c r="A12">
        <v>3010</v>
      </c>
      <c r="B12">
        <v>23.63</v>
      </c>
      <c r="C12">
        <f>B12-15</f>
        <v>8.629999999999999</v>
      </c>
      <c r="D12">
        <f>C12+$D$4</f>
        <v>57.09</v>
      </c>
      <c r="E12">
        <v>119.1</v>
      </c>
      <c r="F12">
        <f>E12-15-15-1-15-1-15</f>
        <v>57.099999999999994</v>
      </c>
      <c r="G12">
        <f>D5-8.17</f>
        <v>57.11</v>
      </c>
    </row>
    <row r="13" spans="1:7" x14ac:dyDescent="0.35">
      <c r="A13">
        <v>3012</v>
      </c>
      <c r="B13">
        <v>26.53</v>
      </c>
      <c r="C13">
        <f>B13-15</f>
        <v>11.530000000000001</v>
      </c>
      <c r="D13">
        <f>D2+C13</f>
        <v>28.35</v>
      </c>
      <c r="E13">
        <v>58.35</v>
      </c>
      <c r="F13">
        <f>E13-15-15-1</f>
        <v>27.35</v>
      </c>
      <c r="G13">
        <f>D3-5.28</f>
        <v>27.36</v>
      </c>
    </row>
    <row r="15" spans="1:7" x14ac:dyDescent="0.35">
      <c r="A15" t="s">
        <v>0</v>
      </c>
    </row>
    <row r="17" spans="1:8" x14ac:dyDescent="0.35">
      <c r="A17">
        <v>3004</v>
      </c>
      <c r="B17">
        <v>4.84</v>
      </c>
      <c r="C17">
        <f>B17-15</f>
        <v>-10.16</v>
      </c>
      <c r="D17">
        <f>C17+$D$4</f>
        <v>38.299999999999997</v>
      </c>
      <c r="E17">
        <v>113.44</v>
      </c>
      <c r="F17">
        <f>$D$4+B17</f>
        <v>53.3</v>
      </c>
      <c r="G17">
        <v>11.991</v>
      </c>
      <c r="H17">
        <f>$D$5-G17</f>
        <v>53.289000000000001</v>
      </c>
    </row>
    <row r="18" spans="1:8" x14ac:dyDescent="0.35">
      <c r="A18">
        <v>1442</v>
      </c>
      <c r="B18">
        <v>11.29</v>
      </c>
      <c r="F18">
        <f>$D$2+11.29</f>
        <v>28.11</v>
      </c>
      <c r="G18">
        <v>4.5449999999999999</v>
      </c>
      <c r="H18">
        <f>D3-G18</f>
        <v>28.094999999999999</v>
      </c>
    </row>
    <row r="19" spans="1:8" x14ac:dyDescent="0.35">
      <c r="A19">
        <v>3002</v>
      </c>
      <c r="B19">
        <v>13.96</v>
      </c>
      <c r="D19">
        <f>C19+$D$4</f>
        <v>48.46</v>
      </c>
      <c r="F19">
        <f>$D$4+B19</f>
        <v>62.42</v>
      </c>
      <c r="G19">
        <v>2.8610000000000002</v>
      </c>
      <c r="H19">
        <f>$D$5-G19</f>
        <v>62.419000000000004</v>
      </c>
    </row>
    <row r="20" spans="1:8" x14ac:dyDescent="0.35">
      <c r="A20">
        <v>847</v>
      </c>
      <c r="B20">
        <v>13.99</v>
      </c>
      <c r="F20">
        <f>$D$4+B20</f>
        <v>62.45</v>
      </c>
      <c r="G20">
        <v>2.839</v>
      </c>
      <c r="H20">
        <f>$D$5-G20</f>
        <v>62.441000000000003</v>
      </c>
    </row>
    <row r="21" spans="1:8" x14ac:dyDescent="0.35">
      <c r="A21">
        <v>677</v>
      </c>
      <c r="B21">
        <v>9.4499999999999993</v>
      </c>
      <c r="F21">
        <f>$D$2+B21</f>
        <v>26.27</v>
      </c>
      <c r="G21">
        <v>6.3949999999999996</v>
      </c>
      <c r="H21">
        <f>D3-G21</f>
        <v>26.245000000000001</v>
      </c>
    </row>
    <row r="22" spans="1:8" x14ac:dyDescent="0.35">
      <c r="A22">
        <v>3009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Jyväskylä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vesal</dc:creator>
  <cp:lastModifiedBy>vesal</cp:lastModifiedBy>
  <dcterms:created xsi:type="dcterms:W3CDTF">2019-06-12T17:11:01Z</dcterms:created>
  <dcterms:modified xsi:type="dcterms:W3CDTF">2019-06-14T17:01:05Z</dcterms:modified>
</cp:coreProperties>
</file>